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11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<sst xmlns="http://schemas.openxmlformats.org/spreadsheetml/2006/main" count="142" uniqueCount="129">
  <si>
    <t>附表三：</t>
  </si>
  <si>
    <t>2010年区级土地储备项目计划一览表</t>
  </si>
  <si>
    <t>序号</t>
  </si>
  <si>
    <t>区</t>
  </si>
  <si>
    <t>项目基本情况</t>
  </si>
  <si>
    <t>指导性储备计划</t>
  </si>
  <si>
    <t>指令性储备计划</t>
  </si>
  <si>
    <t>项目名称</t>
  </si>
  <si>
    <t>项目位置</t>
  </si>
  <si>
    <t>项目土地总面积（亩）</t>
  </si>
  <si>
    <t>预计项目总投资（万元）</t>
  </si>
  <si>
    <t>土地面积（亩）</t>
  </si>
  <si>
    <t>投入资金（万元）</t>
  </si>
  <si>
    <t>完成储备规模（亩）</t>
  </si>
  <si>
    <t>完成投资（万元）</t>
  </si>
  <si>
    <t>江岸区</t>
  </si>
  <si>
    <t>张自忠路地块</t>
  </si>
  <si>
    <t>张自忠路</t>
  </si>
  <si>
    <r>
      <t>沿江大道</t>
    </r>
    <r>
      <rPr>
        <sz val="10"/>
        <rFont val="Times New Roman"/>
        <family val="1"/>
      </rPr>
      <t>214</t>
    </r>
    <r>
      <rPr>
        <sz val="10"/>
        <rFont val="仿宋_GB2312"/>
        <family val="3"/>
      </rPr>
      <t>号地块</t>
    </r>
  </si>
  <si>
    <r>
      <t>沿江大道</t>
    </r>
    <r>
      <rPr>
        <sz val="10"/>
        <rFont val="Times New Roman"/>
        <family val="1"/>
      </rPr>
      <t>214</t>
    </r>
    <r>
      <rPr>
        <sz val="10"/>
        <rFont val="仿宋_GB2312"/>
        <family val="3"/>
      </rPr>
      <t>号</t>
    </r>
  </si>
  <si>
    <t>融科天成扩大地块</t>
  </si>
  <si>
    <r>
      <t>解放大道</t>
    </r>
    <r>
      <rPr>
        <sz val="10"/>
        <rFont val="Times New Roman"/>
        <family val="1"/>
      </rPr>
      <t>1164-1170</t>
    </r>
    <r>
      <rPr>
        <sz val="10"/>
        <rFont val="仿宋_GB2312"/>
        <family val="3"/>
      </rPr>
      <t>号、太平街</t>
    </r>
    <r>
      <rPr>
        <sz val="10"/>
        <rFont val="Times New Roman"/>
        <family val="1"/>
      </rPr>
      <t>97-100</t>
    </r>
    <r>
      <rPr>
        <sz val="10"/>
        <rFont val="仿宋_GB2312"/>
        <family val="3"/>
      </rPr>
      <t>号</t>
    </r>
  </si>
  <si>
    <t>永安市场地块</t>
  </si>
  <si>
    <r>
      <t>江岸区西马路</t>
    </r>
    <r>
      <rPr>
        <sz val="10"/>
        <rFont val="Times New Roman"/>
        <family val="1"/>
      </rPr>
      <t>118</t>
    </r>
    <r>
      <rPr>
        <sz val="10"/>
        <rFont val="仿宋_GB2312"/>
        <family val="3"/>
      </rPr>
      <t>号</t>
    </r>
  </si>
  <si>
    <t>三勘院</t>
  </si>
  <si>
    <t>跃进村</t>
  </si>
  <si>
    <t>合计</t>
  </si>
  <si>
    <t>江汉区</t>
  </si>
  <si>
    <t>精武路片</t>
  </si>
  <si>
    <t>江汉区精武路</t>
  </si>
  <si>
    <t>楚宝片</t>
  </si>
  <si>
    <t>江汉区前进二路</t>
  </si>
  <si>
    <t>新华饭店南片</t>
  </si>
  <si>
    <t>江汉区万松园路</t>
  </si>
  <si>
    <t>硚口区</t>
  </si>
  <si>
    <t>竹牌巷片</t>
  </si>
  <si>
    <r>
      <t>东起利济南路，西至滨水香苑，南临规划路，北靠汉正街</t>
    </r>
    <r>
      <rPr>
        <sz val="10"/>
        <rFont val="Times New Roman"/>
        <family val="1"/>
      </rPr>
      <t>.</t>
    </r>
  </si>
  <si>
    <t>江家墩片</t>
  </si>
  <si>
    <t>东起四新路，西至沿河大道，南临简易路，北达汉水熙园。</t>
  </si>
  <si>
    <t>桥口路片</t>
  </si>
  <si>
    <t>东起建乐路，西至桥口路，南临中山大道，北抵京汉大道。</t>
  </si>
  <si>
    <t>万人宿舍片</t>
  </si>
  <si>
    <t>东起融侨锦城，西至古田二路，南临古田路，北达解放大道。</t>
  </si>
  <si>
    <t>新世界南片</t>
  </si>
  <si>
    <t>东起利济北路，西至祥和公寓，南临京汉大道，北达新世界中心。</t>
  </si>
  <si>
    <t>硚口区</t>
  </si>
  <si>
    <t>宝善片</t>
  </si>
  <si>
    <t>东起多福路，西至利济南路，南临市六十中学，北达中山大道。</t>
  </si>
  <si>
    <t>新华书店片</t>
  </si>
  <si>
    <t>东起武胜路，西至荣华二路，南临中山大道，北达武胜西街。</t>
  </si>
  <si>
    <t>六十二中片</t>
  </si>
  <si>
    <t>东起新世界中心，西至宝裕路，南临宝丰街，北达解放大道</t>
  </si>
  <si>
    <t>合计</t>
  </si>
  <si>
    <t>汉阳区</t>
  </si>
  <si>
    <t>汉阳五里墩红光片土地储备项目</t>
  </si>
  <si>
    <t>汉阳江城大道以西</t>
  </si>
  <si>
    <t>九州通大厦二期扩大用地</t>
  </si>
  <si>
    <r>
      <t>汉阳龙阳大道特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号</t>
    </r>
  </si>
  <si>
    <r>
      <t>九州通</t>
    </r>
    <r>
      <rPr>
        <sz val="10"/>
        <rFont val="Times New Roman"/>
        <family val="1"/>
      </rPr>
      <t>"</t>
    </r>
    <r>
      <rPr>
        <sz val="10"/>
        <rFont val="仿宋_GB2312"/>
        <family val="3"/>
      </rPr>
      <t>双限双竟</t>
    </r>
    <r>
      <rPr>
        <sz val="10"/>
        <rFont val="Times New Roman"/>
        <family val="1"/>
      </rPr>
      <t>"</t>
    </r>
    <r>
      <rPr>
        <sz val="10"/>
        <rFont val="仿宋_GB2312"/>
        <family val="3"/>
      </rPr>
      <t>用地</t>
    </r>
  </si>
  <si>
    <r>
      <t>汉阳龙阳大道特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号</t>
    </r>
  </si>
  <si>
    <t>武汉市五医院</t>
  </si>
  <si>
    <t>汉阳五医院附近</t>
  </si>
  <si>
    <t>汉阳和睦巷片危改项目</t>
  </si>
  <si>
    <t>汉阳显正街附近</t>
  </si>
  <si>
    <t>汉阳区塑机厂危改项目</t>
  </si>
  <si>
    <t>马鹦路路口</t>
  </si>
  <si>
    <t>汉阳归元东片</t>
  </si>
  <si>
    <t>汉阳区归元寺路</t>
  </si>
  <si>
    <t>武昌区</t>
  </si>
  <si>
    <t>新生路片</t>
  </si>
  <si>
    <t>友谊大道与新生路交汇处</t>
  </si>
  <si>
    <r>
      <t>省物资储备局</t>
    </r>
    <r>
      <rPr>
        <sz val="10"/>
        <rFont val="Times New Roman"/>
        <family val="1"/>
      </rPr>
      <t>337</t>
    </r>
    <r>
      <rPr>
        <sz val="10"/>
        <rFont val="仿宋_GB2312"/>
        <family val="3"/>
      </rPr>
      <t>处南片</t>
    </r>
  </si>
  <si>
    <t>团结路</t>
  </si>
  <si>
    <r>
      <t>省物资储备局</t>
    </r>
    <r>
      <rPr>
        <sz val="10"/>
        <rFont val="Times New Roman"/>
        <family val="1"/>
      </rPr>
      <t>337</t>
    </r>
    <r>
      <rPr>
        <sz val="10"/>
        <rFont val="仿宋_GB2312"/>
        <family val="3"/>
      </rPr>
      <t>处北库</t>
    </r>
  </si>
  <si>
    <t>倒口湖三期</t>
  </si>
  <si>
    <t>白沙洲</t>
  </si>
  <si>
    <t>小东门湖北建筑材料市场</t>
  </si>
  <si>
    <t>民主路</t>
  </si>
  <si>
    <t>市七医院地块</t>
  </si>
  <si>
    <t>中南二路</t>
  </si>
  <si>
    <r>
      <t>省建筑机械厂生活区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地块</t>
    </r>
  </si>
  <si>
    <t>中北路</t>
  </si>
  <si>
    <t>武汉交通职业学院</t>
  </si>
  <si>
    <t>和平大道</t>
  </si>
  <si>
    <t>武汉劲士纺织工业园</t>
  </si>
  <si>
    <t>铁机路</t>
  </si>
  <si>
    <r>
      <t>武重厂部</t>
    </r>
    <r>
      <rPr>
        <sz val="10"/>
        <rFont val="Times New Roman"/>
        <family val="1"/>
      </rPr>
      <t>B</t>
    </r>
    <r>
      <rPr>
        <sz val="10"/>
        <rFont val="仿宋_GB2312"/>
        <family val="3"/>
      </rPr>
      <t>地块</t>
    </r>
  </si>
  <si>
    <r>
      <t>武重厂部</t>
    </r>
    <r>
      <rPr>
        <sz val="10"/>
        <rFont val="Times New Roman"/>
        <family val="1"/>
      </rPr>
      <t>C</t>
    </r>
    <r>
      <rPr>
        <sz val="10"/>
        <rFont val="仿宋_GB2312"/>
        <family val="3"/>
      </rPr>
      <t>地块</t>
    </r>
  </si>
  <si>
    <r>
      <t>武重厂部</t>
    </r>
    <r>
      <rPr>
        <sz val="10"/>
        <rFont val="Times New Roman"/>
        <family val="1"/>
      </rPr>
      <t>E</t>
    </r>
    <r>
      <rPr>
        <sz val="10"/>
        <rFont val="仿宋_GB2312"/>
        <family val="3"/>
      </rPr>
      <t>地块</t>
    </r>
  </si>
  <si>
    <r>
      <t>武重厂部</t>
    </r>
    <r>
      <rPr>
        <sz val="10"/>
        <rFont val="Times New Roman"/>
        <family val="1"/>
      </rPr>
      <t>F</t>
    </r>
    <r>
      <rPr>
        <sz val="10"/>
        <rFont val="仿宋_GB2312"/>
        <family val="3"/>
      </rPr>
      <t>地块</t>
    </r>
  </si>
  <si>
    <t>湖北平升木业公司</t>
  </si>
  <si>
    <t>武昌白沙洲</t>
  </si>
  <si>
    <t>青鱼咀棚户区改造</t>
  </si>
  <si>
    <t>省广厦六建棚户区</t>
  </si>
  <si>
    <t>秦园路</t>
  </si>
  <si>
    <t>杨园变电社区</t>
  </si>
  <si>
    <t>才林街</t>
  </si>
  <si>
    <t>红岭二期</t>
  </si>
  <si>
    <t>紫阳村危改</t>
  </si>
  <si>
    <t>复兴路</t>
  </si>
  <si>
    <t>明伦街片</t>
  </si>
  <si>
    <t>津水路</t>
  </si>
  <si>
    <t>省汽车工业协会</t>
  </si>
  <si>
    <t>武珞路</t>
  </si>
  <si>
    <t>青山区</t>
  </si>
  <si>
    <r>
      <t>新沟桥街</t>
    </r>
    <r>
      <rPr>
        <sz val="10"/>
        <rFont val="Times New Roman"/>
        <family val="1"/>
      </rPr>
      <t>33</t>
    </r>
    <r>
      <rPr>
        <sz val="10"/>
        <rFont val="仿宋_GB2312"/>
        <family val="3"/>
      </rPr>
      <t>街坊旧改</t>
    </r>
  </si>
  <si>
    <r>
      <t>新沟桥街</t>
    </r>
    <r>
      <rPr>
        <sz val="10"/>
        <rFont val="Times New Roman"/>
        <family val="1"/>
      </rPr>
      <t>33</t>
    </r>
    <r>
      <rPr>
        <sz val="10"/>
        <rFont val="仿宋_GB2312"/>
        <family val="3"/>
      </rPr>
      <t>街</t>
    </r>
  </si>
  <si>
    <r>
      <t>红卫路</t>
    </r>
    <r>
      <rPr>
        <sz val="10"/>
        <rFont val="Times New Roman"/>
        <family val="1"/>
      </rPr>
      <t>38</t>
    </r>
    <r>
      <rPr>
        <sz val="10"/>
        <rFont val="仿宋_GB2312"/>
        <family val="3"/>
      </rPr>
      <t>街坊旧改</t>
    </r>
  </si>
  <si>
    <r>
      <t>红卫路</t>
    </r>
    <r>
      <rPr>
        <sz val="10"/>
        <rFont val="Times New Roman"/>
        <family val="1"/>
      </rPr>
      <t>38</t>
    </r>
    <r>
      <rPr>
        <sz val="10"/>
        <rFont val="仿宋_GB2312"/>
        <family val="3"/>
      </rPr>
      <t>街坊</t>
    </r>
  </si>
  <si>
    <r>
      <t>红卫路</t>
    </r>
    <r>
      <rPr>
        <sz val="10"/>
        <rFont val="Times New Roman"/>
        <family val="1"/>
      </rPr>
      <t>42</t>
    </r>
    <r>
      <rPr>
        <sz val="10"/>
        <rFont val="仿宋_GB2312"/>
        <family val="3"/>
      </rPr>
      <t>街坊旧改</t>
    </r>
  </si>
  <si>
    <r>
      <t>红卫路</t>
    </r>
    <r>
      <rPr>
        <sz val="10"/>
        <rFont val="Times New Roman"/>
        <family val="1"/>
      </rPr>
      <t>42</t>
    </r>
    <r>
      <rPr>
        <sz val="10"/>
        <rFont val="仿宋_GB2312"/>
        <family val="3"/>
      </rPr>
      <t>街坊</t>
    </r>
  </si>
  <si>
    <t>青山广场二期</t>
  </si>
  <si>
    <r>
      <t>和平大道</t>
    </r>
    <r>
      <rPr>
        <sz val="10"/>
        <rFont val="Times New Roman"/>
        <family val="1"/>
      </rPr>
      <t>1129</t>
    </r>
    <r>
      <rPr>
        <sz val="10"/>
        <rFont val="仿宋_GB2312"/>
        <family val="3"/>
      </rPr>
      <t>号</t>
    </r>
  </si>
  <si>
    <t>武钢北湖棚户区改造项目</t>
  </si>
  <si>
    <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）白玉山二街大板房项目</t>
    </r>
  </si>
  <si>
    <t>白玉山二街</t>
  </si>
  <si>
    <r>
      <t>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）白玉山组团修建部村项目</t>
    </r>
  </si>
  <si>
    <t>北湖修建部村</t>
  </si>
  <si>
    <t>洪山区</t>
  </si>
  <si>
    <r>
      <t>街道口片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珞狮南路至零三路</t>
    </r>
    <r>
      <rPr>
        <sz val="10"/>
        <rFont val="Times New Roman"/>
        <family val="1"/>
      </rPr>
      <t>)</t>
    </r>
  </si>
  <si>
    <t>珞狮南路至零三路</t>
  </si>
  <si>
    <r>
      <t>街道口片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零三路至石牌岭路</t>
    </r>
    <r>
      <rPr>
        <sz val="10"/>
        <rFont val="Times New Roman"/>
        <family val="1"/>
      </rPr>
      <t>)</t>
    </r>
  </si>
  <si>
    <t>零三路至石牌岭路</t>
  </si>
  <si>
    <t>铁机村铁机工业园片</t>
  </si>
  <si>
    <t>位于铁机村铁机工业园</t>
  </si>
  <si>
    <t>群光广场三期片</t>
  </si>
  <si>
    <r>
      <t>珞喻路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号，珞狮南路东侧，群光广场以南</t>
    </r>
  </si>
  <si>
    <t>总计</t>
  </si>
  <si>
    <t>备注：以上项目的范围、项目总面积以国土规划部门确认的为准。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</si>
</sst>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9">
    <font>
      <sz val="12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b/>
      <sz val="18"/>
      <name val="华文中宋"/>
      <family val="0"/>
    </font>
    <font>
      <sz val="10"/>
      <name val="黑体"/>
      <family val="0"/>
    </font>
    <font>
      <sz val="10"/>
      <name val="Times New Roman"/>
      <family val="1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7" fontId="5" fillId="0" borderId="2" xfId="16" applyNumberFormat="1" applyFont="1" applyBorder="1" applyAlignment="1">
      <alignment horizontal="center" vertical="center" wrapText="1"/>
      <protection/>
    </xf>
    <xf numFmtId="176" fontId="5" fillId="0" borderId="2" xfId="16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16" applyFont="1" applyBorder="1" applyAlignment="1">
      <alignment horizontal="left" vertical="center" wrapText="1"/>
      <protection/>
    </xf>
    <xf numFmtId="176" fontId="5" fillId="0" borderId="2" xfId="16" applyNumberFormat="1" applyFont="1" applyBorder="1" applyAlignment="1">
      <alignment horizontal="left" vertical="center" wrapText="1"/>
      <protection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7" fillId="0" borderId="2" xfId="17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常规 3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2" sqref="A2:J2"/>
    </sheetView>
  </sheetViews>
  <sheetFormatPr defaultColWidth="9.00390625" defaultRowHeight="14.25"/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 t="s">
        <v>2</v>
      </c>
      <c r="B3" s="3" t="s">
        <v>3</v>
      </c>
      <c r="C3" s="3" t="s">
        <v>4</v>
      </c>
      <c r="D3" s="4"/>
      <c r="E3" s="4"/>
      <c r="F3" s="4"/>
      <c r="G3" s="5" t="s">
        <v>5</v>
      </c>
      <c r="H3" s="6"/>
      <c r="I3" s="5" t="s">
        <v>6</v>
      </c>
      <c r="J3" s="6"/>
    </row>
    <row r="4" spans="1:10" ht="36">
      <c r="A4" s="4"/>
      <c r="B4" s="4"/>
      <c r="C4" s="7" t="s">
        <v>7</v>
      </c>
      <c r="D4" s="7" t="s">
        <v>8</v>
      </c>
      <c r="E4" s="8" t="s">
        <v>9</v>
      </c>
      <c r="F4" s="9" t="s">
        <v>10</v>
      </c>
      <c r="G4" s="8" t="s">
        <v>11</v>
      </c>
      <c r="H4" s="9" t="s">
        <v>12</v>
      </c>
      <c r="I4" s="8" t="s">
        <v>13</v>
      </c>
      <c r="J4" s="9" t="s">
        <v>14</v>
      </c>
    </row>
    <row r="5" spans="1:10" ht="24">
      <c r="A5" s="10">
        <v>1</v>
      </c>
      <c r="B5" s="11" t="s">
        <v>15</v>
      </c>
      <c r="C5" s="12" t="s">
        <v>16</v>
      </c>
      <c r="D5" s="12" t="s">
        <v>17</v>
      </c>
      <c r="E5" s="13">
        <v>40</v>
      </c>
      <c r="F5" s="14">
        <v>6.89</v>
      </c>
      <c r="G5" s="13">
        <v>40</v>
      </c>
      <c r="H5" s="14">
        <v>6.89</v>
      </c>
      <c r="I5" s="13">
        <v>40</v>
      </c>
      <c r="J5" s="14">
        <v>6.89</v>
      </c>
    </row>
    <row r="6" spans="1:10" ht="24.75">
      <c r="A6" s="10">
        <v>2</v>
      </c>
      <c r="B6" s="15"/>
      <c r="C6" s="12" t="s">
        <v>18</v>
      </c>
      <c r="D6" s="12" t="s">
        <v>19</v>
      </c>
      <c r="E6" s="13">
        <v>5.415630591105</v>
      </c>
      <c r="F6" s="14">
        <v>15000</v>
      </c>
      <c r="G6" s="13">
        <v>5.415630591105</v>
      </c>
      <c r="H6" s="14">
        <v>15000</v>
      </c>
      <c r="I6" s="13">
        <v>5.4</v>
      </c>
      <c r="J6" s="14">
        <v>15000</v>
      </c>
    </row>
    <row r="7" spans="1:10" ht="49.5">
      <c r="A7" s="10">
        <v>3</v>
      </c>
      <c r="B7" s="15"/>
      <c r="C7" s="12" t="s">
        <v>20</v>
      </c>
      <c r="D7" s="12" t="s">
        <v>21</v>
      </c>
      <c r="E7" s="13">
        <v>3.4524892843950004</v>
      </c>
      <c r="F7" s="14">
        <v>11000</v>
      </c>
      <c r="G7" s="13">
        <v>3.4524892843950004</v>
      </c>
      <c r="H7" s="14">
        <v>11000</v>
      </c>
      <c r="I7" s="13">
        <v>3.5</v>
      </c>
      <c r="J7" s="14">
        <v>11000</v>
      </c>
    </row>
    <row r="8" spans="1:10" ht="24.75">
      <c r="A8" s="16">
        <v>4</v>
      </c>
      <c r="B8" s="15"/>
      <c r="C8" s="17" t="s">
        <v>22</v>
      </c>
      <c r="D8" s="17" t="s">
        <v>23</v>
      </c>
      <c r="E8" s="13">
        <v>52.4</v>
      </c>
      <c r="F8" s="14">
        <v>33000</v>
      </c>
      <c r="G8" s="13">
        <v>52.4</v>
      </c>
      <c r="H8" s="18">
        <v>33000</v>
      </c>
      <c r="I8" s="19">
        <v>52.4</v>
      </c>
      <c r="J8" s="20">
        <v>33000</v>
      </c>
    </row>
    <row r="9" spans="1:10" ht="14.25">
      <c r="A9" s="16">
        <v>5</v>
      </c>
      <c r="B9" s="15"/>
      <c r="C9" s="17" t="s">
        <v>24</v>
      </c>
      <c r="D9" s="17" t="s">
        <v>25</v>
      </c>
      <c r="E9" s="13">
        <v>20</v>
      </c>
      <c r="F9" s="14">
        <v>4300</v>
      </c>
      <c r="G9" s="13">
        <v>20</v>
      </c>
      <c r="H9" s="18">
        <v>4300</v>
      </c>
      <c r="I9" s="19">
        <v>20</v>
      </c>
      <c r="J9" s="20">
        <v>4300</v>
      </c>
    </row>
    <row r="10" spans="1:10" ht="14.25">
      <c r="A10" s="21"/>
      <c r="B10" s="15"/>
      <c r="C10" s="11" t="s">
        <v>26</v>
      </c>
      <c r="D10" s="15"/>
      <c r="E10" s="22">
        <f aca="true" t="shared" si="0" ref="E10:J10">SUM(E5:E9)</f>
        <v>121.26811987549999</v>
      </c>
      <c r="F10" s="23">
        <f t="shared" si="0"/>
        <v>63306.89</v>
      </c>
      <c r="G10" s="22">
        <f t="shared" si="0"/>
        <v>121.26811987549999</v>
      </c>
      <c r="H10" s="23">
        <f t="shared" si="0"/>
        <v>63306.89</v>
      </c>
      <c r="I10" s="22">
        <f t="shared" si="0"/>
        <v>121.3</v>
      </c>
      <c r="J10" s="23">
        <f t="shared" si="0"/>
        <v>63306.89</v>
      </c>
    </row>
    <row r="11" spans="1:10" ht="24">
      <c r="A11" s="16">
        <v>1</v>
      </c>
      <c r="B11" s="11" t="s">
        <v>27</v>
      </c>
      <c r="C11" s="12" t="s">
        <v>28</v>
      </c>
      <c r="D11" s="12" t="s">
        <v>29</v>
      </c>
      <c r="E11" s="19">
        <v>308.55</v>
      </c>
      <c r="F11" s="20">
        <v>414851.26</v>
      </c>
      <c r="G11" s="19">
        <v>308.55</v>
      </c>
      <c r="H11" s="20">
        <v>414851.26</v>
      </c>
      <c r="I11" s="19">
        <v>308.55</v>
      </c>
      <c r="J11" s="20">
        <v>414851.26</v>
      </c>
    </row>
    <row r="12" spans="1:10" ht="24">
      <c r="A12" s="16">
        <v>2</v>
      </c>
      <c r="B12" s="15"/>
      <c r="C12" s="12" t="s">
        <v>30</v>
      </c>
      <c r="D12" s="12" t="s">
        <v>31</v>
      </c>
      <c r="E12" s="19">
        <v>128.83</v>
      </c>
      <c r="F12" s="20">
        <v>265022.24</v>
      </c>
      <c r="G12" s="19">
        <v>64.415</v>
      </c>
      <c r="H12" s="20">
        <v>132511.12</v>
      </c>
      <c r="I12" s="19">
        <v>0</v>
      </c>
      <c r="J12" s="20">
        <v>0</v>
      </c>
    </row>
    <row r="13" spans="1:10" ht="24">
      <c r="A13" s="16">
        <v>3</v>
      </c>
      <c r="B13" s="15"/>
      <c r="C13" s="12" t="s">
        <v>32</v>
      </c>
      <c r="D13" s="12" t="s">
        <v>33</v>
      </c>
      <c r="E13" s="13">
        <v>12</v>
      </c>
      <c r="F13" s="14">
        <v>24000</v>
      </c>
      <c r="G13" s="13">
        <v>6</v>
      </c>
      <c r="H13" s="14">
        <v>12000</v>
      </c>
      <c r="I13" s="19">
        <v>0</v>
      </c>
      <c r="J13" s="20">
        <v>0</v>
      </c>
    </row>
    <row r="14" spans="1:10" ht="14.25">
      <c r="A14" s="21"/>
      <c r="B14" s="15"/>
      <c r="C14" s="11" t="s">
        <v>26</v>
      </c>
      <c r="D14" s="15"/>
      <c r="E14" s="22">
        <f aca="true" t="shared" si="1" ref="E14:J14">SUM(E11:E13)</f>
        <v>449.38</v>
      </c>
      <c r="F14" s="23">
        <f t="shared" si="1"/>
        <v>703873.5</v>
      </c>
      <c r="G14" s="22">
        <f t="shared" si="1"/>
        <v>378.96500000000003</v>
      </c>
      <c r="H14" s="23">
        <f t="shared" si="1"/>
        <v>559362.38</v>
      </c>
      <c r="I14" s="22">
        <f t="shared" si="1"/>
        <v>308.55</v>
      </c>
      <c r="J14" s="23">
        <f t="shared" si="1"/>
        <v>414851.26</v>
      </c>
    </row>
    <row r="15" spans="1:10" ht="84.75">
      <c r="A15" s="16">
        <v>1</v>
      </c>
      <c r="B15" s="11" t="s">
        <v>34</v>
      </c>
      <c r="C15" s="17" t="s">
        <v>35</v>
      </c>
      <c r="D15" s="17" t="s">
        <v>36</v>
      </c>
      <c r="E15" s="13">
        <v>21</v>
      </c>
      <c r="F15" s="14">
        <v>37450</v>
      </c>
      <c r="G15" s="13">
        <v>21</v>
      </c>
      <c r="H15" s="14">
        <v>37450</v>
      </c>
      <c r="I15" s="13">
        <v>21</v>
      </c>
      <c r="J15" s="14">
        <v>37450</v>
      </c>
    </row>
    <row r="16" spans="1:10" ht="84">
      <c r="A16" s="16">
        <v>2</v>
      </c>
      <c r="B16" s="11"/>
      <c r="C16" s="17" t="s">
        <v>37</v>
      </c>
      <c r="D16" s="17" t="s">
        <v>38</v>
      </c>
      <c r="E16" s="13">
        <v>57</v>
      </c>
      <c r="F16" s="14">
        <v>40474</v>
      </c>
      <c r="G16" s="13">
        <v>57</v>
      </c>
      <c r="H16" s="14">
        <v>40474</v>
      </c>
      <c r="I16" s="13">
        <v>57</v>
      </c>
      <c r="J16" s="14">
        <v>40474</v>
      </c>
    </row>
    <row r="17" spans="1:10" ht="84">
      <c r="A17" s="16">
        <v>3</v>
      </c>
      <c r="B17" s="11"/>
      <c r="C17" s="17" t="s">
        <v>39</v>
      </c>
      <c r="D17" s="17" t="s">
        <v>40</v>
      </c>
      <c r="E17" s="13">
        <v>69</v>
      </c>
      <c r="F17" s="14">
        <v>100800</v>
      </c>
      <c r="G17" s="13">
        <v>69</v>
      </c>
      <c r="H17" s="14">
        <v>100800</v>
      </c>
      <c r="I17" s="13">
        <v>69</v>
      </c>
      <c r="J17" s="14">
        <v>100800</v>
      </c>
    </row>
    <row r="18" spans="1:10" ht="84">
      <c r="A18" s="16">
        <v>4</v>
      </c>
      <c r="B18" s="11"/>
      <c r="C18" s="17" t="s">
        <v>41</v>
      </c>
      <c r="D18" s="17" t="s">
        <v>42</v>
      </c>
      <c r="E18" s="13">
        <v>411</v>
      </c>
      <c r="F18" s="14">
        <v>369600</v>
      </c>
      <c r="G18" s="13">
        <v>411</v>
      </c>
      <c r="H18" s="14">
        <v>369600</v>
      </c>
      <c r="I18" s="13">
        <v>411</v>
      </c>
      <c r="J18" s="14">
        <v>369600</v>
      </c>
    </row>
    <row r="19" spans="1:10" ht="96">
      <c r="A19" s="16">
        <v>5</v>
      </c>
      <c r="B19" s="11"/>
      <c r="C19" s="17" t="s">
        <v>43</v>
      </c>
      <c r="D19" s="17" t="s">
        <v>44</v>
      </c>
      <c r="E19" s="13">
        <v>66</v>
      </c>
      <c r="F19" s="14">
        <v>122400</v>
      </c>
      <c r="G19" s="13">
        <v>66</v>
      </c>
      <c r="H19" s="14">
        <v>122400</v>
      </c>
      <c r="I19" s="13">
        <v>66</v>
      </c>
      <c r="J19" s="14">
        <v>122400</v>
      </c>
    </row>
    <row r="20" spans="1:10" ht="96">
      <c r="A20" s="16">
        <v>6</v>
      </c>
      <c r="B20" s="11" t="s">
        <v>45</v>
      </c>
      <c r="C20" s="17" t="s">
        <v>46</v>
      </c>
      <c r="D20" s="17" t="s">
        <v>47</v>
      </c>
      <c r="E20" s="13">
        <v>155</v>
      </c>
      <c r="F20" s="14">
        <v>218152</v>
      </c>
      <c r="G20" s="13">
        <v>155.1478552815</v>
      </c>
      <c r="H20" s="14">
        <v>218152</v>
      </c>
      <c r="I20" s="13">
        <v>155.1478552815</v>
      </c>
      <c r="J20" s="14">
        <v>218152</v>
      </c>
    </row>
    <row r="21" spans="1:10" ht="96">
      <c r="A21" s="16">
        <v>7</v>
      </c>
      <c r="B21" s="11"/>
      <c r="C21" s="17" t="s">
        <v>48</v>
      </c>
      <c r="D21" s="17" t="s">
        <v>49</v>
      </c>
      <c r="E21" s="13">
        <v>85</v>
      </c>
      <c r="F21" s="14">
        <v>120000</v>
      </c>
      <c r="G21" s="13">
        <v>85</v>
      </c>
      <c r="H21" s="14">
        <v>120000</v>
      </c>
      <c r="I21" s="13">
        <v>85</v>
      </c>
      <c r="J21" s="14">
        <v>120000</v>
      </c>
    </row>
    <row r="22" spans="1:10" ht="84">
      <c r="A22" s="16">
        <v>8</v>
      </c>
      <c r="B22" s="11"/>
      <c r="C22" s="17" t="s">
        <v>50</v>
      </c>
      <c r="D22" s="17" t="s">
        <v>51</v>
      </c>
      <c r="E22" s="13">
        <v>62</v>
      </c>
      <c r="F22" s="14">
        <v>77826</v>
      </c>
      <c r="G22" s="13">
        <v>62</v>
      </c>
      <c r="H22" s="14">
        <v>77826</v>
      </c>
      <c r="I22" s="19">
        <v>0</v>
      </c>
      <c r="J22" s="20">
        <v>0</v>
      </c>
    </row>
    <row r="23" spans="1:10" ht="14.25">
      <c r="A23" s="21"/>
      <c r="B23" s="11"/>
      <c r="C23" s="11" t="s">
        <v>52</v>
      </c>
      <c r="D23" s="15"/>
      <c r="E23" s="22">
        <f aca="true" t="shared" si="2" ref="E23:J23">SUM(E15:E22)</f>
        <v>926</v>
      </c>
      <c r="F23" s="23">
        <f t="shared" si="2"/>
        <v>1086702</v>
      </c>
      <c r="G23" s="22">
        <f t="shared" si="2"/>
        <v>926.1478552815</v>
      </c>
      <c r="H23" s="23">
        <f t="shared" si="2"/>
        <v>1086702</v>
      </c>
      <c r="I23" s="22">
        <f t="shared" si="2"/>
        <v>864.1478552815</v>
      </c>
      <c r="J23" s="23">
        <f t="shared" si="2"/>
        <v>1008876</v>
      </c>
    </row>
    <row r="24" spans="1:10" ht="48">
      <c r="A24" s="16">
        <v>1</v>
      </c>
      <c r="B24" s="11" t="s">
        <v>53</v>
      </c>
      <c r="C24" s="24" t="s">
        <v>54</v>
      </c>
      <c r="D24" s="24" t="s">
        <v>55</v>
      </c>
      <c r="E24" s="25">
        <v>140</v>
      </c>
      <c r="F24" s="26">
        <v>55181</v>
      </c>
      <c r="G24" s="27">
        <v>140</v>
      </c>
      <c r="H24" s="28">
        <v>55181</v>
      </c>
      <c r="I24" s="25">
        <v>140</v>
      </c>
      <c r="J24" s="26">
        <v>55181</v>
      </c>
    </row>
    <row r="25" spans="1:10" ht="36">
      <c r="A25" s="16">
        <v>2</v>
      </c>
      <c r="B25" s="15"/>
      <c r="C25" s="24" t="s">
        <v>56</v>
      </c>
      <c r="D25" s="29" t="s">
        <v>57</v>
      </c>
      <c r="E25" s="27">
        <v>1.9</v>
      </c>
      <c r="F25" s="28">
        <v>2900</v>
      </c>
      <c r="G25" s="27">
        <v>1.9</v>
      </c>
      <c r="H25" s="28">
        <v>2900</v>
      </c>
      <c r="I25" s="27">
        <v>1.9</v>
      </c>
      <c r="J25" s="28">
        <v>2750</v>
      </c>
    </row>
    <row r="26" spans="1:10" ht="37.5">
      <c r="A26" s="16">
        <v>3</v>
      </c>
      <c r="B26" s="15"/>
      <c r="C26" s="24" t="s">
        <v>58</v>
      </c>
      <c r="D26" s="29" t="s">
        <v>59</v>
      </c>
      <c r="E26" s="27">
        <v>20.2</v>
      </c>
      <c r="F26" s="28">
        <v>4500</v>
      </c>
      <c r="G26" s="27">
        <v>20.2</v>
      </c>
      <c r="H26" s="28">
        <v>4500</v>
      </c>
      <c r="I26" s="27">
        <v>20.2</v>
      </c>
      <c r="J26" s="28">
        <v>4300</v>
      </c>
    </row>
    <row r="27" spans="1:10" ht="14.25">
      <c r="A27" s="16">
        <v>4</v>
      </c>
      <c r="B27" s="15"/>
      <c r="C27" s="29" t="s">
        <v>60</v>
      </c>
      <c r="D27" s="29" t="s">
        <v>61</v>
      </c>
      <c r="E27" s="27">
        <v>9.6</v>
      </c>
      <c r="F27" s="28">
        <v>6000</v>
      </c>
      <c r="G27" s="27">
        <v>9.6</v>
      </c>
      <c r="H27" s="28">
        <v>6000</v>
      </c>
      <c r="I27" s="27">
        <v>9.6</v>
      </c>
      <c r="J27" s="28">
        <v>6000</v>
      </c>
    </row>
    <row r="28" spans="1:10" ht="14.25">
      <c r="A28" s="16">
        <v>5</v>
      </c>
      <c r="B28" s="15"/>
      <c r="C28" s="29" t="s">
        <v>62</v>
      </c>
      <c r="D28" s="29" t="s">
        <v>63</v>
      </c>
      <c r="E28" s="27">
        <v>19.57</v>
      </c>
      <c r="F28" s="28">
        <v>25000</v>
      </c>
      <c r="G28" s="27">
        <v>19.57</v>
      </c>
      <c r="H28" s="28">
        <v>25000</v>
      </c>
      <c r="I28" s="27">
        <v>19.57</v>
      </c>
      <c r="J28" s="28">
        <v>13000</v>
      </c>
    </row>
    <row r="29" spans="1:10" ht="36">
      <c r="A29" s="16">
        <v>6</v>
      </c>
      <c r="B29" s="15"/>
      <c r="C29" s="24" t="s">
        <v>64</v>
      </c>
      <c r="D29" s="29" t="s">
        <v>65</v>
      </c>
      <c r="E29" s="27">
        <v>46</v>
      </c>
      <c r="F29" s="28">
        <v>58000</v>
      </c>
      <c r="G29" s="27">
        <v>46</v>
      </c>
      <c r="H29" s="28">
        <v>58000</v>
      </c>
      <c r="I29" s="27">
        <v>46</v>
      </c>
      <c r="J29" s="28">
        <v>26000</v>
      </c>
    </row>
    <row r="30" spans="1:10" ht="14.25">
      <c r="A30" s="16">
        <v>7</v>
      </c>
      <c r="B30" s="15"/>
      <c r="C30" s="29" t="s">
        <v>66</v>
      </c>
      <c r="D30" s="29" t="s">
        <v>67</v>
      </c>
      <c r="E30" s="27">
        <v>120</v>
      </c>
      <c r="F30" s="28">
        <v>166000</v>
      </c>
      <c r="G30" s="27">
        <v>120</v>
      </c>
      <c r="H30" s="28">
        <v>166000</v>
      </c>
      <c r="I30" s="27">
        <v>120</v>
      </c>
      <c r="J30" s="28">
        <v>90000</v>
      </c>
    </row>
    <row r="31" spans="1:10" ht="14.25">
      <c r="A31" s="21"/>
      <c r="B31" s="15"/>
      <c r="C31" s="11" t="s">
        <v>26</v>
      </c>
      <c r="D31" s="15"/>
      <c r="E31" s="22">
        <f aca="true" t="shared" si="3" ref="E31:J31">SUM(E24:E30)</f>
        <v>357.27</v>
      </c>
      <c r="F31" s="23">
        <f t="shared" si="3"/>
        <v>317581</v>
      </c>
      <c r="G31" s="22">
        <f t="shared" si="3"/>
        <v>357.27</v>
      </c>
      <c r="H31" s="23">
        <f t="shared" si="3"/>
        <v>317581</v>
      </c>
      <c r="I31" s="22">
        <f t="shared" si="3"/>
        <v>357.27</v>
      </c>
      <c r="J31" s="23">
        <f t="shared" si="3"/>
        <v>197231</v>
      </c>
    </row>
    <row r="32" spans="1:10" ht="36">
      <c r="A32" s="16">
        <v>1</v>
      </c>
      <c r="B32" s="11" t="s">
        <v>68</v>
      </c>
      <c r="C32" s="12" t="s">
        <v>69</v>
      </c>
      <c r="D32" s="12" t="s">
        <v>70</v>
      </c>
      <c r="E32" s="19">
        <v>45.62</v>
      </c>
      <c r="F32" s="20">
        <v>22800</v>
      </c>
      <c r="G32" s="19">
        <v>45.62</v>
      </c>
      <c r="H32" s="20">
        <v>22800</v>
      </c>
      <c r="I32" s="19">
        <v>45.62</v>
      </c>
      <c r="J32" s="20">
        <v>22800</v>
      </c>
    </row>
    <row r="33" spans="1:10" ht="36.75">
      <c r="A33" s="16">
        <v>2</v>
      </c>
      <c r="B33" s="11"/>
      <c r="C33" s="12" t="s">
        <v>71</v>
      </c>
      <c r="D33" s="12" t="s">
        <v>72</v>
      </c>
      <c r="E33" s="19">
        <v>113.68</v>
      </c>
      <c r="F33" s="20">
        <v>39900</v>
      </c>
      <c r="G33" s="19">
        <v>113.68</v>
      </c>
      <c r="H33" s="20">
        <v>39900</v>
      </c>
      <c r="I33" s="19">
        <v>113.68</v>
      </c>
      <c r="J33" s="20">
        <v>39900</v>
      </c>
    </row>
    <row r="34" spans="1:10" ht="36.75">
      <c r="A34" s="16">
        <v>3</v>
      </c>
      <c r="B34" s="11"/>
      <c r="C34" s="12" t="s">
        <v>73</v>
      </c>
      <c r="D34" s="12" t="s">
        <v>72</v>
      </c>
      <c r="E34" s="19">
        <v>151.89</v>
      </c>
      <c r="F34" s="20">
        <v>22800</v>
      </c>
      <c r="G34" s="19">
        <v>151.89</v>
      </c>
      <c r="H34" s="20">
        <v>22800</v>
      </c>
      <c r="I34" s="19">
        <v>151.89</v>
      </c>
      <c r="J34" s="20">
        <v>22800</v>
      </c>
    </row>
    <row r="35" spans="1:10" ht="24">
      <c r="A35" s="16">
        <v>4</v>
      </c>
      <c r="B35" s="11"/>
      <c r="C35" s="12" t="s">
        <v>74</v>
      </c>
      <c r="D35" s="12" t="s">
        <v>75</v>
      </c>
      <c r="E35" s="19">
        <v>429.37</v>
      </c>
      <c r="F35" s="20">
        <v>122400</v>
      </c>
      <c r="G35" s="19">
        <v>429.37</v>
      </c>
      <c r="H35" s="20">
        <v>122400</v>
      </c>
      <c r="I35" s="19">
        <v>214.69</v>
      </c>
      <c r="J35" s="20">
        <v>61200</v>
      </c>
    </row>
    <row r="36" spans="1:10" ht="36">
      <c r="A36" s="16">
        <v>5</v>
      </c>
      <c r="B36" s="11"/>
      <c r="C36" s="12" t="s">
        <v>76</v>
      </c>
      <c r="D36" s="12" t="s">
        <v>77</v>
      </c>
      <c r="E36" s="19">
        <v>22.22</v>
      </c>
      <c r="F36" s="20">
        <v>13020</v>
      </c>
      <c r="G36" s="19">
        <v>22.22</v>
      </c>
      <c r="H36" s="20">
        <v>13020</v>
      </c>
      <c r="I36" s="19">
        <v>22.22</v>
      </c>
      <c r="J36" s="20">
        <v>13020</v>
      </c>
    </row>
    <row r="37" spans="1:10" ht="24">
      <c r="A37" s="16">
        <v>6</v>
      </c>
      <c r="B37" s="11"/>
      <c r="C37" s="12" t="s">
        <v>78</v>
      </c>
      <c r="D37" s="12" t="s">
        <v>79</v>
      </c>
      <c r="E37" s="19">
        <v>79.89</v>
      </c>
      <c r="F37" s="20">
        <v>13800</v>
      </c>
      <c r="G37" s="19">
        <v>79.89</v>
      </c>
      <c r="H37" s="20">
        <v>13800</v>
      </c>
      <c r="I37" s="19">
        <v>79.89</v>
      </c>
      <c r="J37" s="20">
        <v>13800</v>
      </c>
    </row>
    <row r="38" spans="1:10" ht="36.75">
      <c r="A38" s="16">
        <v>7</v>
      </c>
      <c r="B38" s="11"/>
      <c r="C38" s="12" t="s">
        <v>80</v>
      </c>
      <c r="D38" s="12" t="s">
        <v>81</v>
      </c>
      <c r="E38" s="19">
        <v>64.83</v>
      </c>
      <c r="F38" s="20">
        <v>33000</v>
      </c>
      <c r="G38" s="19">
        <v>64.83</v>
      </c>
      <c r="H38" s="20">
        <v>33000</v>
      </c>
      <c r="I38" s="19">
        <v>64.83</v>
      </c>
      <c r="J38" s="20">
        <v>33000</v>
      </c>
    </row>
    <row r="39" spans="1:10" ht="24">
      <c r="A39" s="16">
        <v>8</v>
      </c>
      <c r="B39" s="11" t="s">
        <v>68</v>
      </c>
      <c r="C39" s="12" t="s">
        <v>82</v>
      </c>
      <c r="D39" s="12" t="s">
        <v>83</v>
      </c>
      <c r="E39" s="19">
        <v>77.57</v>
      </c>
      <c r="F39" s="20">
        <v>31028</v>
      </c>
      <c r="G39" s="19">
        <v>77.57</v>
      </c>
      <c r="H39" s="20">
        <v>31028</v>
      </c>
      <c r="I39" s="19">
        <v>77.57</v>
      </c>
      <c r="J39" s="20">
        <v>31028</v>
      </c>
    </row>
    <row r="40" spans="1:10" ht="36">
      <c r="A40" s="16">
        <v>9</v>
      </c>
      <c r="B40" s="11"/>
      <c r="C40" s="12" t="s">
        <v>84</v>
      </c>
      <c r="D40" s="12" t="s">
        <v>85</v>
      </c>
      <c r="E40" s="19">
        <v>184</v>
      </c>
      <c r="F40" s="20">
        <v>53400</v>
      </c>
      <c r="G40" s="19">
        <v>184</v>
      </c>
      <c r="H40" s="20">
        <v>53400</v>
      </c>
      <c r="I40" s="19">
        <v>184</v>
      </c>
      <c r="J40" s="20">
        <v>53400</v>
      </c>
    </row>
    <row r="41" spans="1:10" ht="24.75">
      <c r="A41" s="16">
        <v>10</v>
      </c>
      <c r="B41" s="11"/>
      <c r="C41" s="12" t="s">
        <v>86</v>
      </c>
      <c r="D41" s="12" t="s">
        <v>81</v>
      </c>
      <c r="E41" s="19">
        <v>22.91</v>
      </c>
      <c r="F41" s="20">
        <v>9273</v>
      </c>
      <c r="G41" s="19">
        <v>22.91</v>
      </c>
      <c r="H41" s="20">
        <v>9273</v>
      </c>
      <c r="I41" s="19">
        <v>11.455</v>
      </c>
      <c r="J41" s="20">
        <v>4636.5</v>
      </c>
    </row>
    <row r="42" spans="1:10" ht="24.75">
      <c r="A42" s="16">
        <v>11</v>
      </c>
      <c r="B42" s="11"/>
      <c r="C42" s="12" t="s">
        <v>87</v>
      </c>
      <c r="D42" s="12" t="s">
        <v>81</v>
      </c>
      <c r="E42" s="19">
        <v>21.4</v>
      </c>
      <c r="F42" s="20">
        <v>6420</v>
      </c>
      <c r="G42" s="19">
        <v>21.4</v>
      </c>
      <c r="H42" s="20">
        <v>6420</v>
      </c>
      <c r="I42" s="19">
        <v>10.7</v>
      </c>
      <c r="J42" s="20">
        <v>3210</v>
      </c>
    </row>
    <row r="43" spans="1:10" ht="24.75">
      <c r="A43" s="16">
        <v>12</v>
      </c>
      <c r="B43" s="11"/>
      <c r="C43" s="12" t="s">
        <v>88</v>
      </c>
      <c r="D43" s="12" t="s">
        <v>81</v>
      </c>
      <c r="E43" s="19">
        <v>36.26</v>
      </c>
      <c r="F43" s="20">
        <v>15600</v>
      </c>
      <c r="G43" s="19">
        <v>36.26</v>
      </c>
      <c r="H43" s="20">
        <v>15600</v>
      </c>
      <c r="I43" s="19">
        <v>18.13</v>
      </c>
      <c r="J43" s="20">
        <v>7800</v>
      </c>
    </row>
    <row r="44" spans="1:10" ht="24.75">
      <c r="A44" s="16">
        <v>13</v>
      </c>
      <c r="B44" s="11"/>
      <c r="C44" s="12" t="s">
        <v>89</v>
      </c>
      <c r="D44" s="12" t="s">
        <v>81</v>
      </c>
      <c r="E44" s="19">
        <v>33.46</v>
      </c>
      <c r="F44" s="20">
        <v>13200</v>
      </c>
      <c r="G44" s="19">
        <v>33.46</v>
      </c>
      <c r="H44" s="20">
        <v>13200</v>
      </c>
      <c r="I44" s="19">
        <v>16.73</v>
      </c>
      <c r="J44" s="20">
        <v>6600</v>
      </c>
    </row>
    <row r="45" spans="1:10" ht="24">
      <c r="A45" s="16">
        <v>14</v>
      </c>
      <c r="B45" s="11"/>
      <c r="C45" s="12" t="s">
        <v>90</v>
      </c>
      <c r="D45" s="12" t="s">
        <v>91</v>
      </c>
      <c r="E45" s="19">
        <v>25.3</v>
      </c>
      <c r="F45" s="20">
        <v>8100</v>
      </c>
      <c r="G45" s="19">
        <v>25.3</v>
      </c>
      <c r="H45" s="20">
        <v>8100</v>
      </c>
      <c r="I45" s="19">
        <v>12.65</v>
      </c>
      <c r="J45" s="20">
        <v>4050</v>
      </c>
    </row>
    <row r="46" spans="1:10" ht="24">
      <c r="A46" s="16">
        <v>15</v>
      </c>
      <c r="B46" s="11"/>
      <c r="C46" s="12" t="s">
        <v>92</v>
      </c>
      <c r="D46" s="12" t="s">
        <v>81</v>
      </c>
      <c r="E46" s="19">
        <v>12</v>
      </c>
      <c r="F46" s="20">
        <v>6600</v>
      </c>
      <c r="G46" s="19">
        <v>12</v>
      </c>
      <c r="H46" s="20">
        <v>6600</v>
      </c>
      <c r="I46" s="19">
        <v>6</v>
      </c>
      <c r="J46" s="20">
        <v>3300</v>
      </c>
    </row>
    <row r="47" spans="1:10" ht="24">
      <c r="A47" s="16">
        <v>16</v>
      </c>
      <c r="B47" s="11"/>
      <c r="C47" s="12" t="s">
        <v>93</v>
      </c>
      <c r="D47" s="12" t="s">
        <v>94</v>
      </c>
      <c r="E47" s="19">
        <v>13.2</v>
      </c>
      <c r="F47" s="20">
        <v>4200</v>
      </c>
      <c r="G47" s="19">
        <v>13.2</v>
      </c>
      <c r="H47" s="20">
        <v>4200</v>
      </c>
      <c r="I47" s="19">
        <v>6.6</v>
      </c>
      <c r="J47" s="20">
        <v>2100</v>
      </c>
    </row>
    <row r="48" spans="1:10" ht="24">
      <c r="A48" s="16">
        <v>17</v>
      </c>
      <c r="B48" s="11"/>
      <c r="C48" s="12" t="s">
        <v>95</v>
      </c>
      <c r="D48" s="12" t="s">
        <v>96</v>
      </c>
      <c r="E48" s="19">
        <v>39.9</v>
      </c>
      <c r="F48" s="20">
        <v>31200</v>
      </c>
      <c r="G48" s="19">
        <v>39.9</v>
      </c>
      <c r="H48" s="20">
        <v>31200</v>
      </c>
      <c r="I48" s="19">
        <v>19.95</v>
      </c>
      <c r="J48" s="20">
        <v>15600</v>
      </c>
    </row>
    <row r="49" spans="1:10" ht="14.25">
      <c r="A49" s="16">
        <v>18</v>
      </c>
      <c r="B49" s="11"/>
      <c r="C49" s="12" t="s">
        <v>97</v>
      </c>
      <c r="D49" s="12" t="s">
        <v>81</v>
      </c>
      <c r="E49" s="19">
        <v>16.65</v>
      </c>
      <c r="F49" s="20">
        <v>19500</v>
      </c>
      <c r="G49" s="19">
        <v>16.65</v>
      </c>
      <c r="H49" s="20">
        <v>19500</v>
      </c>
      <c r="I49" s="19">
        <v>8.325</v>
      </c>
      <c r="J49" s="20">
        <v>9750</v>
      </c>
    </row>
    <row r="50" spans="1:10" ht="24">
      <c r="A50" s="16">
        <v>19</v>
      </c>
      <c r="B50" s="11"/>
      <c r="C50" s="12" t="s">
        <v>98</v>
      </c>
      <c r="D50" s="12" t="s">
        <v>99</v>
      </c>
      <c r="E50" s="19">
        <v>71.17</v>
      </c>
      <c r="F50" s="20">
        <v>38400</v>
      </c>
      <c r="G50" s="19">
        <v>71.17</v>
      </c>
      <c r="H50" s="20">
        <v>38400</v>
      </c>
      <c r="I50" s="19">
        <v>35.585</v>
      </c>
      <c r="J50" s="20">
        <v>19200</v>
      </c>
    </row>
    <row r="51" spans="1:10" ht="14.25">
      <c r="A51" s="30"/>
      <c r="B51" s="11"/>
      <c r="C51" s="31" t="s">
        <v>100</v>
      </c>
      <c r="D51" s="31" t="s">
        <v>101</v>
      </c>
      <c r="E51" s="32">
        <v>306</v>
      </c>
      <c r="F51" s="20">
        <v>225000</v>
      </c>
      <c r="G51" s="19">
        <f aca="true" t="shared" si="4" ref="G51:J52">E51</f>
        <v>306</v>
      </c>
      <c r="H51" s="20">
        <f t="shared" si="4"/>
        <v>225000</v>
      </c>
      <c r="I51" s="19">
        <v>100</v>
      </c>
      <c r="J51" s="20">
        <v>74000</v>
      </c>
    </row>
    <row r="52" spans="1:10" ht="24">
      <c r="A52" s="30"/>
      <c r="B52" s="11"/>
      <c r="C52" s="31" t="s">
        <v>102</v>
      </c>
      <c r="D52" s="31" t="s">
        <v>103</v>
      </c>
      <c r="E52" s="32">
        <v>32</v>
      </c>
      <c r="F52" s="20">
        <v>22800</v>
      </c>
      <c r="G52" s="19">
        <f t="shared" si="4"/>
        <v>32</v>
      </c>
      <c r="H52" s="20">
        <f t="shared" si="4"/>
        <v>22800</v>
      </c>
      <c r="I52" s="19">
        <f t="shared" si="4"/>
        <v>32</v>
      </c>
      <c r="J52" s="20">
        <f t="shared" si="4"/>
        <v>22800</v>
      </c>
    </row>
    <row r="53" spans="1:10" ht="14.25">
      <c r="A53" s="21"/>
      <c r="B53" s="11"/>
      <c r="C53" s="11" t="s">
        <v>26</v>
      </c>
      <c r="D53" s="15"/>
      <c r="E53" s="22">
        <f aca="true" t="shared" si="5" ref="E53:J53">SUM(E32:E52)</f>
        <v>1799.3200000000004</v>
      </c>
      <c r="F53" s="23">
        <f t="shared" si="5"/>
        <v>752441</v>
      </c>
      <c r="G53" s="22">
        <f t="shared" si="5"/>
        <v>1799.3200000000004</v>
      </c>
      <c r="H53" s="23">
        <f t="shared" si="5"/>
        <v>752441</v>
      </c>
      <c r="I53" s="22">
        <f t="shared" si="5"/>
        <v>1232.5150000000003</v>
      </c>
      <c r="J53" s="23">
        <f t="shared" si="5"/>
        <v>463994.5</v>
      </c>
    </row>
    <row r="54" spans="1:10" ht="36.75">
      <c r="A54" s="16">
        <v>1</v>
      </c>
      <c r="B54" s="11" t="s">
        <v>104</v>
      </c>
      <c r="C54" s="24" t="s">
        <v>105</v>
      </c>
      <c r="D54" s="24" t="s">
        <v>106</v>
      </c>
      <c r="E54" s="27">
        <v>115.94</v>
      </c>
      <c r="F54" s="26">
        <v>10311.1</v>
      </c>
      <c r="G54" s="25">
        <v>115.94</v>
      </c>
      <c r="H54" s="28">
        <v>37815.62</v>
      </c>
      <c r="I54" s="25">
        <v>0</v>
      </c>
      <c r="J54" s="26">
        <v>0</v>
      </c>
    </row>
    <row r="55" spans="1:10" ht="24.75">
      <c r="A55" s="16">
        <v>2</v>
      </c>
      <c r="B55" s="15"/>
      <c r="C55" s="24" t="s">
        <v>107</v>
      </c>
      <c r="D55" s="24" t="s">
        <v>108</v>
      </c>
      <c r="E55" s="25">
        <v>158.26</v>
      </c>
      <c r="F55" s="26">
        <v>27833.1</v>
      </c>
      <c r="G55" s="25">
        <v>158.26</v>
      </c>
      <c r="H55" s="26">
        <v>27833.1</v>
      </c>
      <c r="I55" s="25">
        <v>158.26</v>
      </c>
      <c r="J55" s="26">
        <v>27833.1</v>
      </c>
    </row>
    <row r="56" spans="1:10" ht="14.25">
      <c r="A56" s="16">
        <v>3</v>
      </c>
      <c r="B56" s="15"/>
      <c r="C56" s="29" t="s">
        <v>109</v>
      </c>
      <c r="D56" s="29" t="s">
        <v>110</v>
      </c>
      <c r="E56" s="27">
        <v>113.88</v>
      </c>
      <c r="F56" s="26">
        <v>30963.65</v>
      </c>
      <c r="G56" s="27">
        <v>113.88</v>
      </c>
      <c r="H56" s="26">
        <v>30963.65</v>
      </c>
      <c r="I56" s="27">
        <v>113.88</v>
      </c>
      <c r="J56" s="26">
        <v>30963.65</v>
      </c>
    </row>
    <row r="57" spans="1:10" ht="24.75">
      <c r="A57" s="16">
        <v>4</v>
      </c>
      <c r="B57" s="15"/>
      <c r="C57" s="24" t="s">
        <v>111</v>
      </c>
      <c r="D57" s="24" t="s">
        <v>112</v>
      </c>
      <c r="E57" s="25">
        <v>8.68</v>
      </c>
      <c r="F57" s="26">
        <v>2249.7</v>
      </c>
      <c r="G57" s="25">
        <v>8.68</v>
      </c>
      <c r="H57" s="26">
        <v>2249.7</v>
      </c>
      <c r="I57" s="25">
        <v>8.68</v>
      </c>
      <c r="J57" s="26">
        <v>2249.7</v>
      </c>
    </row>
    <row r="58" spans="1:10" ht="14.25">
      <c r="A58" s="16">
        <v>5</v>
      </c>
      <c r="B58" s="15"/>
      <c r="C58" s="29" t="s">
        <v>113</v>
      </c>
      <c r="D58" s="33"/>
      <c r="E58" s="27"/>
      <c r="F58" s="26"/>
      <c r="G58" s="27"/>
      <c r="H58" s="26"/>
      <c r="I58" s="27"/>
      <c r="J58" s="28"/>
    </row>
    <row r="59" spans="1:10" ht="36.75">
      <c r="A59" s="16">
        <v>6</v>
      </c>
      <c r="B59" s="15"/>
      <c r="C59" s="24" t="s">
        <v>114</v>
      </c>
      <c r="D59" s="29" t="s">
        <v>115</v>
      </c>
      <c r="E59" s="27">
        <v>30</v>
      </c>
      <c r="F59" s="26">
        <v>9700</v>
      </c>
      <c r="G59" s="27">
        <v>30</v>
      </c>
      <c r="H59" s="26">
        <v>9700</v>
      </c>
      <c r="I59" s="27">
        <v>30</v>
      </c>
      <c r="J59" s="26">
        <v>9700</v>
      </c>
    </row>
    <row r="60" spans="1:10" ht="48.75">
      <c r="A60" s="16">
        <v>7</v>
      </c>
      <c r="B60" s="15"/>
      <c r="C60" s="24" t="s">
        <v>116</v>
      </c>
      <c r="D60" s="29" t="s">
        <v>117</v>
      </c>
      <c r="E60" s="27">
        <v>55</v>
      </c>
      <c r="F60" s="28">
        <v>8500</v>
      </c>
      <c r="G60" s="27">
        <v>55</v>
      </c>
      <c r="H60" s="28">
        <v>8500</v>
      </c>
      <c r="I60" s="27">
        <v>55</v>
      </c>
      <c r="J60" s="28">
        <v>8500</v>
      </c>
    </row>
    <row r="61" spans="1:10" ht="14.25">
      <c r="A61" s="21"/>
      <c r="B61" s="15"/>
      <c r="C61" s="11" t="s">
        <v>26</v>
      </c>
      <c r="D61" s="15"/>
      <c r="E61" s="22">
        <f aca="true" t="shared" si="6" ref="E61:J61">SUM(E54:E60)</f>
        <v>481.76</v>
      </c>
      <c r="F61" s="23">
        <f t="shared" si="6"/>
        <v>89557.55</v>
      </c>
      <c r="G61" s="22">
        <f t="shared" si="6"/>
        <v>481.76</v>
      </c>
      <c r="H61" s="23">
        <f t="shared" si="6"/>
        <v>117062.06999999999</v>
      </c>
      <c r="I61" s="22">
        <f t="shared" si="6"/>
        <v>365.82</v>
      </c>
      <c r="J61" s="23">
        <f t="shared" si="6"/>
        <v>79246.45</v>
      </c>
    </row>
    <row r="62" spans="1:10" ht="37.5">
      <c r="A62" s="16">
        <v>1</v>
      </c>
      <c r="B62" s="11" t="s">
        <v>118</v>
      </c>
      <c r="C62" s="12" t="s">
        <v>119</v>
      </c>
      <c r="D62" s="34" t="s">
        <v>120</v>
      </c>
      <c r="E62" s="19">
        <v>109</v>
      </c>
      <c r="F62" s="20">
        <v>142632</v>
      </c>
      <c r="G62" s="19">
        <v>109</v>
      </c>
      <c r="H62" s="20">
        <v>71316</v>
      </c>
      <c r="I62" s="19">
        <v>60</v>
      </c>
      <c r="J62" s="20">
        <v>55035</v>
      </c>
    </row>
    <row r="63" spans="1:10" ht="37.5">
      <c r="A63" s="16">
        <v>2</v>
      </c>
      <c r="B63" s="15"/>
      <c r="C63" s="12" t="s">
        <v>121</v>
      </c>
      <c r="D63" s="34" t="s">
        <v>122</v>
      </c>
      <c r="E63" s="19">
        <v>96.94400018774999</v>
      </c>
      <c r="F63" s="20">
        <v>97604</v>
      </c>
      <c r="G63" s="19">
        <v>96.94400018774999</v>
      </c>
      <c r="H63" s="20">
        <v>57604</v>
      </c>
      <c r="I63" s="19">
        <v>28</v>
      </c>
      <c r="J63" s="20">
        <v>28203</v>
      </c>
    </row>
    <row r="64" spans="1:10" ht="36">
      <c r="A64" s="16">
        <v>3</v>
      </c>
      <c r="B64" s="15"/>
      <c r="C64" s="12" t="s">
        <v>123</v>
      </c>
      <c r="D64" s="34" t="s">
        <v>124</v>
      </c>
      <c r="E64" s="19">
        <v>78</v>
      </c>
      <c r="F64" s="20">
        <v>24271</v>
      </c>
      <c r="G64" s="19">
        <v>78</v>
      </c>
      <c r="H64" s="20">
        <v>24271</v>
      </c>
      <c r="I64" s="19">
        <v>78</v>
      </c>
      <c r="J64" s="20">
        <v>24271</v>
      </c>
    </row>
    <row r="65" spans="1:10" ht="60.75">
      <c r="A65" s="16">
        <v>4</v>
      </c>
      <c r="B65" s="15"/>
      <c r="C65" s="12" t="s">
        <v>125</v>
      </c>
      <c r="D65" s="34" t="s">
        <v>126</v>
      </c>
      <c r="E65" s="19">
        <v>24.97550625765</v>
      </c>
      <c r="F65" s="20">
        <v>29538</v>
      </c>
      <c r="G65" s="19">
        <v>24.97550625765</v>
      </c>
      <c r="H65" s="20">
        <v>29538</v>
      </c>
      <c r="I65" s="19">
        <v>25</v>
      </c>
      <c r="J65" s="20">
        <v>29538</v>
      </c>
    </row>
    <row r="66" spans="1:10" ht="14.25">
      <c r="A66" s="21"/>
      <c r="B66" s="15"/>
      <c r="C66" s="11" t="s">
        <v>26</v>
      </c>
      <c r="D66" s="15"/>
      <c r="E66" s="22">
        <f aca="true" t="shared" si="7" ref="E66:J66">SUM(E62:E65)</f>
        <v>308.91950644540003</v>
      </c>
      <c r="F66" s="23">
        <f t="shared" si="7"/>
        <v>294045</v>
      </c>
      <c r="G66" s="22">
        <f t="shared" si="7"/>
        <v>308.91950644540003</v>
      </c>
      <c r="H66" s="23">
        <f t="shared" si="7"/>
        <v>182729</v>
      </c>
      <c r="I66" s="22">
        <f t="shared" si="7"/>
        <v>191</v>
      </c>
      <c r="J66" s="23">
        <f t="shared" si="7"/>
        <v>137047</v>
      </c>
    </row>
    <row r="67" spans="1:10" ht="14.25">
      <c r="A67" s="21"/>
      <c r="B67" s="11" t="s">
        <v>127</v>
      </c>
      <c r="C67" s="15"/>
      <c r="D67" s="15"/>
      <c r="E67" s="22">
        <f aca="true" t="shared" si="8" ref="E67:J67">SUM(E66,E61,E53,E31,E23,E14,E10)</f>
        <v>4443.9176263209</v>
      </c>
      <c r="F67" s="23">
        <f t="shared" si="8"/>
        <v>3307506.94</v>
      </c>
      <c r="G67" s="22">
        <f t="shared" si="8"/>
        <v>4373.650481602401</v>
      </c>
      <c r="H67" s="23">
        <f t="shared" si="8"/>
        <v>3079184.3400000003</v>
      </c>
      <c r="I67" s="22">
        <f t="shared" si="8"/>
        <v>3440.602855281501</v>
      </c>
      <c r="J67" s="23">
        <f t="shared" si="8"/>
        <v>2364553.1</v>
      </c>
    </row>
    <row r="68" spans="1:10" ht="14.25">
      <c r="A68" s="35"/>
      <c r="B68" s="36" t="s">
        <v>128</v>
      </c>
      <c r="C68" s="36"/>
      <c r="D68" s="36"/>
      <c r="E68" s="36"/>
      <c r="F68" s="36"/>
      <c r="G68" s="36"/>
      <c r="H68" s="36"/>
      <c r="I68" s="36"/>
      <c r="J68" s="36"/>
    </row>
  </sheetData>
  <mergeCells count="25">
    <mergeCell ref="B62:B66"/>
    <mergeCell ref="C66:D66"/>
    <mergeCell ref="B67:D67"/>
    <mergeCell ref="B68:J68"/>
    <mergeCell ref="B32:B38"/>
    <mergeCell ref="B39:B53"/>
    <mergeCell ref="C53:D53"/>
    <mergeCell ref="B54:B61"/>
    <mergeCell ref="C61:D61"/>
    <mergeCell ref="B15:B19"/>
    <mergeCell ref="B20:B23"/>
    <mergeCell ref="C23:D23"/>
    <mergeCell ref="B24:B31"/>
    <mergeCell ref="C31:D31"/>
    <mergeCell ref="B5:B10"/>
    <mergeCell ref="C10:D10"/>
    <mergeCell ref="B11:B14"/>
    <mergeCell ref="C14:D14"/>
    <mergeCell ref="A1:J1"/>
    <mergeCell ref="A2:J2"/>
    <mergeCell ref="A3:A4"/>
    <mergeCell ref="B3:B4"/>
    <mergeCell ref="C3:F3"/>
    <mergeCell ref="G3:H3"/>
    <mergeCell ref="I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pzl</cp:lastModifiedBy>
  <dcterms:created xsi:type="dcterms:W3CDTF">2010-11-29T02:08:08Z</dcterms:created>
  <dcterms:modified xsi:type="dcterms:W3CDTF">2010-11-29T02:08:19Z</dcterms:modified>
  <cp:category/>
  <cp:version/>
  <cp:contentType/>
  <cp:contentStatus/>
</cp:coreProperties>
</file>